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hcorgua-my.sharepoint.com/personal/l_kovalchuk_phc_org_ua/Documents/Документи/Ковальчук/D/Новая папка листопад 2021/Звіти/На сайт/GENE-XPERT/2025/"/>
    </mc:Choice>
  </mc:AlternateContent>
  <xr:revisionPtr revIDLastSave="0" documentId="8_{EFD9D4A5-6942-4416-9F55-B0EABE0BC48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Картриджі" sheetId="41" r:id="rId1"/>
  </sheets>
  <calcPr calcId="181029"/>
</workbook>
</file>

<file path=xl/calcChain.xml><?xml version="1.0" encoding="utf-8"?>
<calcChain xmlns="http://schemas.openxmlformats.org/spreadsheetml/2006/main">
  <c r="C30" i="41" l="1"/>
  <c r="D30" i="41"/>
  <c r="A6" i="41" l="1"/>
  <c r="A7" i="41" s="1"/>
  <c r="A8" i="41" s="1"/>
  <c r="A9" i="41" s="1"/>
  <c r="A10" i="41" s="1"/>
  <c r="A11" i="41" s="1"/>
  <c r="A12" i="41" s="1"/>
  <c r="A13" i="41" s="1"/>
  <c r="A14" i="41" s="1"/>
  <c r="A15" i="41" s="1"/>
  <c r="A16" i="41" s="1"/>
  <c r="A17" i="41" s="1"/>
  <c r="A18" i="41" s="1"/>
  <c r="A19" i="41" s="1"/>
  <c r="A20" i="41" s="1"/>
  <c r="A21" i="41" s="1"/>
  <c r="A22" i="41" s="1"/>
  <c r="A23" i="41" s="1"/>
  <c r="A24" i="41" s="1"/>
  <c r="A25" i="41" s="1"/>
  <c r="A26" i="41" s="1"/>
  <c r="A27" i="41" s="1"/>
  <c r="A28" i="41" s="1"/>
  <c r="A29" i="41" s="1"/>
</calcChain>
</file>

<file path=xl/sharedStrings.xml><?xml version="1.0" encoding="utf-8"?>
<sst xmlns="http://schemas.openxmlformats.org/spreadsheetml/2006/main" count="33" uniqueCount="33">
  <si>
    <t>№ з/п</t>
  </si>
  <si>
    <t>Дніпропетровська</t>
  </si>
  <si>
    <t>Донецька</t>
  </si>
  <si>
    <t>Запорізька</t>
  </si>
  <si>
    <t>Київська</t>
  </si>
  <si>
    <t>Одеська</t>
  </si>
  <si>
    <t>Харківська</t>
  </si>
  <si>
    <t>Херсонська</t>
  </si>
  <si>
    <t>Чернігівська</t>
  </si>
  <si>
    <t>Вінницька</t>
  </si>
  <si>
    <t>Волинська</t>
  </si>
  <si>
    <t>Житомирська</t>
  </si>
  <si>
    <t>Закарпатська</t>
  </si>
  <si>
    <t>Івано-Франківська</t>
  </si>
  <si>
    <t>Кіровоградська</t>
  </si>
  <si>
    <t>Полтавська</t>
  </si>
  <si>
    <t>Рівненська</t>
  </si>
  <si>
    <t>Сумська</t>
  </si>
  <si>
    <t>Тернопільська</t>
  </si>
  <si>
    <t>Хмельницька</t>
  </si>
  <si>
    <t>Черкаська</t>
  </si>
  <si>
    <t>Чернівецька</t>
  </si>
  <si>
    <t>м. Київ</t>
  </si>
  <si>
    <t>Всього</t>
  </si>
  <si>
    <t>Регіон (область)</t>
  </si>
  <si>
    <t>Xpert MTB Rif Ultra</t>
  </si>
  <si>
    <t>Xpert MTB / XDR</t>
  </si>
  <si>
    <t>Залишок тестів до систем Gene Xpert, закуплених за кошти Глобального фонду для боротьби зі СНІДом, туберкульозом та малярією,  на кінець звітного місяця (в цілому по регіону)</t>
  </si>
  <si>
    <t>Залишок тестів до систем Gene Xpert, закуплених за кошти Глобального фонду для боротьби зі СНІДом, туберкульозом та малярією,  на кінець звітного місяця</t>
  </si>
  <si>
    <t>Луганська</t>
  </si>
  <si>
    <t>Львівська</t>
  </si>
  <si>
    <t>Миколаївська</t>
  </si>
  <si>
    <t>Інформація щодо залишків діагностичних  реагентів до систем  GENE XPERТ станом на 01.11.2025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</si>
</sst>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indent="5"/>
    </xf>
    <xf numFmtId="0" fontId="3" fillId="0" borderId="5" xfId="0" applyFont="1" applyBorder="1" applyAlignment="1">
      <alignment horizontal="left" vertical="center" indent="5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"/>
  <sheetViews>
    <sheetView tabSelected="1" zoomScale="84" zoomScaleNormal="84" workbookViewId="0">
      <selection activeCell="H28" sqref="H28"/>
    </sheetView>
  </sheetViews>
  <sheetFormatPr defaultRowHeight="14.4" x14ac:dyDescent="0.3"/>
  <cols>
    <col min="1" max="1" width="6.88671875" customWidth="1"/>
    <col min="2" max="2" width="35.5546875" customWidth="1"/>
    <col min="3" max="3" width="30.33203125" customWidth="1"/>
    <col min="4" max="4" width="31.33203125" customWidth="1"/>
    <col min="5" max="5" width="10.44140625" customWidth="1"/>
    <col min="6" max="6" width="10.6640625" customWidth="1"/>
  </cols>
  <sheetData>
    <row r="1" spans="1:4" ht="37.200000000000003" customHeight="1" x14ac:dyDescent="0.3">
      <c r="A1" s="15" t="s">
        <v>32</v>
      </c>
      <c r="B1" s="15"/>
      <c r="C1" s="15"/>
      <c r="D1" s="15"/>
    </row>
    <row r="2" spans="1:4" ht="16.95" customHeight="1" x14ac:dyDescent="0.3">
      <c r="B2" s="1"/>
      <c r="C2" s="1"/>
    </row>
    <row r="3" spans="1:4" ht="114" customHeight="1" x14ac:dyDescent="0.3">
      <c r="A3" s="13" t="s">
        <v>0</v>
      </c>
      <c r="B3" s="12" t="s">
        <v>24</v>
      </c>
      <c r="C3" s="7" t="s">
        <v>27</v>
      </c>
      <c r="D3" s="7" t="s">
        <v>28</v>
      </c>
    </row>
    <row r="4" spans="1:4" ht="23.25" customHeight="1" x14ac:dyDescent="0.3">
      <c r="A4" s="14"/>
      <c r="B4" s="12"/>
      <c r="C4" s="6" t="s">
        <v>25</v>
      </c>
      <c r="D4" s="6" t="s">
        <v>26</v>
      </c>
    </row>
    <row r="5" spans="1:4" ht="15.6" x14ac:dyDescent="0.3">
      <c r="A5" s="4">
        <v>1</v>
      </c>
      <c r="B5" s="2" t="s">
        <v>9</v>
      </c>
      <c r="C5" s="5">
        <v>1949</v>
      </c>
      <c r="D5" s="5">
        <v>97</v>
      </c>
    </row>
    <row r="6" spans="1:4" ht="15.6" x14ac:dyDescent="0.3">
      <c r="A6" s="4">
        <f t="shared" ref="A6:A29" si="0">A5+1</f>
        <v>2</v>
      </c>
      <c r="B6" s="2" t="s">
        <v>10</v>
      </c>
      <c r="C6" s="5">
        <v>862</v>
      </c>
      <c r="D6" s="5">
        <v>20</v>
      </c>
    </row>
    <row r="7" spans="1:4" ht="15.6" x14ac:dyDescent="0.3">
      <c r="A7" s="4">
        <f t="shared" si="0"/>
        <v>3</v>
      </c>
      <c r="B7" s="2" t="s">
        <v>1</v>
      </c>
      <c r="C7" s="5">
        <v>3533</v>
      </c>
      <c r="D7" s="5">
        <v>102</v>
      </c>
    </row>
    <row r="8" spans="1:4" ht="15.6" x14ac:dyDescent="0.3">
      <c r="A8" s="4">
        <f t="shared" si="0"/>
        <v>4</v>
      </c>
      <c r="B8" s="2" t="s">
        <v>2</v>
      </c>
      <c r="C8" s="5">
        <v>1034</v>
      </c>
      <c r="D8" s="5">
        <v>10</v>
      </c>
    </row>
    <row r="9" spans="1:4" ht="15.6" x14ac:dyDescent="0.3">
      <c r="A9" s="3">
        <f t="shared" si="0"/>
        <v>5</v>
      </c>
      <c r="B9" s="2" t="s">
        <v>11</v>
      </c>
      <c r="C9" s="5">
        <v>1422</v>
      </c>
      <c r="D9" s="5">
        <v>84</v>
      </c>
    </row>
    <row r="10" spans="1:4" ht="15.6" x14ac:dyDescent="0.3">
      <c r="A10" s="3">
        <f t="shared" si="0"/>
        <v>6</v>
      </c>
      <c r="B10" s="2" t="s">
        <v>12</v>
      </c>
      <c r="C10" s="5">
        <v>2134</v>
      </c>
      <c r="D10" s="5">
        <v>119</v>
      </c>
    </row>
    <row r="11" spans="1:4" ht="15.6" x14ac:dyDescent="0.3">
      <c r="A11" s="3">
        <f t="shared" si="0"/>
        <v>7</v>
      </c>
      <c r="B11" s="2" t="s">
        <v>3</v>
      </c>
      <c r="C11" s="5">
        <v>1211</v>
      </c>
      <c r="D11" s="5">
        <v>31</v>
      </c>
    </row>
    <row r="12" spans="1:4" ht="15.6" x14ac:dyDescent="0.3">
      <c r="A12" s="3">
        <f t="shared" si="0"/>
        <v>8</v>
      </c>
      <c r="B12" s="2" t="s">
        <v>13</v>
      </c>
      <c r="C12" s="5">
        <v>1697</v>
      </c>
      <c r="D12" s="5">
        <v>24</v>
      </c>
    </row>
    <row r="13" spans="1:4" ht="15.6" x14ac:dyDescent="0.3">
      <c r="A13" s="3">
        <f t="shared" si="0"/>
        <v>9</v>
      </c>
      <c r="B13" s="2" t="s">
        <v>4</v>
      </c>
      <c r="C13" s="5">
        <v>744</v>
      </c>
      <c r="D13" s="5">
        <v>56</v>
      </c>
    </row>
    <row r="14" spans="1:4" ht="15.6" x14ac:dyDescent="0.3">
      <c r="A14" s="3">
        <f>A13+1</f>
        <v>10</v>
      </c>
      <c r="B14" s="2" t="s">
        <v>14</v>
      </c>
      <c r="C14" s="5">
        <v>854</v>
      </c>
      <c r="D14" s="5">
        <v>28</v>
      </c>
    </row>
    <row r="15" spans="1:4" ht="15.6" x14ac:dyDescent="0.3">
      <c r="A15" s="3">
        <f t="shared" si="0"/>
        <v>11</v>
      </c>
      <c r="B15" s="2" t="s">
        <v>29</v>
      </c>
      <c r="C15" s="5">
        <v>0</v>
      </c>
      <c r="D15" s="5">
        <v>0</v>
      </c>
    </row>
    <row r="16" spans="1:4" ht="15.6" x14ac:dyDescent="0.3">
      <c r="A16" s="3">
        <f t="shared" si="0"/>
        <v>12</v>
      </c>
      <c r="B16" s="2" t="s">
        <v>30</v>
      </c>
      <c r="C16" s="5">
        <v>2799</v>
      </c>
      <c r="D16" s="5">
        <v>7</v>
      </c>
    </row>
    <row r="17" spans="1:4" ht="15.6" x14ac:dyDescent="0.3">
      <c r="A17" s="3">
        <f t="shared" si="0"/>
        <v>13</v>
      </c>
      <c r="B17" s="2" t="s">
        <v>22</v>
      </c>
      <c r="C17" s="5">
        <v>1547</v>
      </c>
      <c r="D17" s="5">
        <v>143</v>
      </c>
    </row>
    <row r="18" spans="1:4" ht="15.6" x14ac:dyDescent="0.3">
      <c r="A18" s="3">
        <f t="shared" si="0"/>
        <v>14</v>
      </c>
      <c r="B18" s="2" t="s">
        <v>31</v>
      </c>
      <c r="C18" s="5">
        <v>1341</v>
      </c>
      <c r="D18" s="5">
        <v>9</v>
      </c>
    </row>
    <row r="19" spans="1:4" ht="15.6" x14ac:dyDescent="0.3">
      <c r="A19" s="3">
        <f t="shared" si="0"/>
        <v>15</v>
      </c>
      <c r="B19" s="2" t="s">
        <v>5</v>
      </c>
      <c r="C19" s="5">
        <v>3190</v>
      </c>
      <c r="D19" s="5">
        <v>0</v>
      </c>
    </row>
    <row r="20" spans="1:4" ht="15.6" x14ac:dyDescent="0.3">
      <c r="A20" s="3">
        <f t="shared" si="0"/>
        <v>16</v>
      </c>
      <c r="B20" s="2" t="s">
        <v>15</v>
      </c>
      <c r="C20" s="5">
        <v>2156</v>
      </c>
      <c r="D20" s="5">
        <v>50</v>
      </c>
    </row>
    <row r="21" spans="1:4" ht="15.6" x14ac:dyDescent="0.3">
      <c r="A21" s="3">
        <f t="shared" si="0"/>
        <v>17</v>
      </c>
      <c r="B21" s="2" t="s">
        <v>16</v>
      </c>
      <c r="C21" s="5">
        <v>1346</v>
      </c>
      <c r="D21" s="5">
        <v>50</v>
      </c>
    </row>
    <row r="22" spans="1:4" ht="15" customHeight="1" x14ac:dyDescent="0.3">
      <c r="A22" s="3">
        <f t="shared" si="0"/>
        <v>18</v>
      </c>
      <c r="B22" s="2" t="s">
        <v>17</v>
      </c>
      <c r="C22" s="5">
        <v>1022</v>
      </c>
      <c r="D22" s="5">
        <v>2</v>
      </c>
    </row>
    <row r="23" spans="1:4" ht="15.6" x14ac:dyDescent="0.3">
      <c r="A23" s="3">
        <f t="shared" si="0"/>
        <v>19</v>
      </c>
      <c r="B23" s="2" t="s">
        <v>18</v>
      </c>
      <c r="C23" s="5">
        <v>511</v>
      </c>
      <c r="D23" s="5">
        <v>3</v>
      </c>
    </row>
    <row r="24" spans="1:4" ht="15.6" x14ac:dyDescent="0.3">
      <c r="A24" s="3">
        <f t="shared" si="0"/>
        <v>20</v>
      </c>
      <c r="B24" s="2" t="s">
        <v>6</v>
      </c>
      <c r="C24" s="5">
        <v>3427</v>
      </c>
      <c r="D24" s="5">
        <v>108</v>
      </c>
    </row>
    <row r="25" spans="1:4" ht="15.6" x14ac:dyDescent="0.3">
      <c r="A25" s="3">
        <f t="shared" si="0"/>
        <v>21</v>
      </c>
      <c r="B25" s="2" t="s">
        <v>7</v>
      </c>
      <c r="C25" s="5">
        <v>355</v>
      </c>
      <c r="D25" s="5">
        <v>16</v>
      </c>
    </row>
    <row r="26" spans="1:4" ht="15.6" x14ac:dyDescent="0.3">
      <c r="A26" s="3">
        <f t="shared" si="0"/>
        <v>22</v>
      </c>
      <c r="B26" s="2" t="s">
        <v>19</v>
      </c>
      <c r="C26" s="5">
        <v>1678</v>
      </c>
      <c r="D26" s="5">
        <v>53</v>
      </c>
    </row>
    <row r="27" spans="1:4" ht="15.6" x14ac:dyDescent="0.3">
      <c r="A27" s="3">
        <f t="shared" si="0"/>
        <v>23</v>
      </c>
      <c r="B27" s="2" t="s">
        <v>20</v>
      </c>
      <c r="C27" s="5">
        <v>1597</v>
      </c>
      <c r="D27" s="5">
        <v>9</v>
      </c>
    </row>
    <row r="28" spans="1:4" ht="15.6" x14ac:dyDescent="0.3">
      <c r="A28" s="3">
        <f t="shared" si="0"/>
        <v>24</v>
      </c>
      <c r="B28" s="2" t="s">
        <v>21</v>
      </c>
      <c r="C28" s="5">
        <v>990</v>
      </c>
      <c r="D28" s="5">
        <v>16</v>
      </c>
    </row>
    <row r="29" spans="1:4" ht="15.6" x14ac:dyDescent="0.3">
      <c r="A29" s="3">
        <f t="shared" si="0"/>
        <v>25</v>
      </c>
      <c r="B29" s="2" t="s">
        <v>8</v>
      </c>
      <c r="C29" s="5">
        <v>1312</v>
      </c>
      <c r="D29" s="5">
        <v>20</v>
      </c>
    </row>
    <row r="30" spans="1:4" ht="22.2" customHeight="1" x14ac:dyDescent="0.3">
      <c r="A30" s="10" t="s">
        <v>23</v>
      </c>
      <c r="B30" s="11"/>
      <c r="C30" s="9">
        <f>SUM(C5:C29)</f>
        <v>38711</v>
      </c>
      <c r="D30" s="8">
        <f>SUM(D5:D29)</f>
        <v>1057</v>
      </c>
    </row>
  </sheetData>
  <mergeCells count="4">
    <mergeCell ref="A30:B30"/>
    <mergeCell ref="B3:B4"/>
    <mergeCell ref="A3:A4"/>
    <mergeCell ref="A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Картриджі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Людмила Ковальчук</cp:lastModifiedBy>
  <cp:lastPrinted>2018-02-07T15:23:57Z</cp:lastPrinted>
  <dcterms:created xsi:type="dcterms:W3CDTF">2013-12-30T07:54:53Z</dcterms:created>
  <dcterms:modified xsi:type="dcterms:W3CDTF">2025-11-26T10:05:30Z</dcterms:modified>
</cp:coreProperties>
</file>